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Flussi!$A$6:$E$9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pendenti'!$A$1:$N$33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52510"/>
</workbook>
</file>

<file path=xl/calcChain.xml><?xml version="1.0" encoding="utf-8"?>
<calcChain xmlns="http://schemas.openxmlformats.org/spreadsheetml/2006/main">
  <c r="F13" i="7" l="1"/>
  <c r="G28" i="6"/>
  <c r="E28" i="6"/>
  <c r="C28" i="6"/>
  <c r="G20" i="6"/>
  <c r="E20" i="6"/>
  <c r="C20" i="6"/>
  <c r="F11" i="7"/>
  <c r="F9" i="7"/>
  <c r="F7" i="7"/>
  <c r="G12" i="6"/>
  <c r="E12" i="6"/>
  <c r="C12" i="6"/>
  <c r="E36" i="6"/>
  <c r="C36" i="6"/>
  <c r="G36" i="6"/>
</calcChain>
</file>

<file path=xl/sharedStrings.xml><?xml version="1.0" encoding="utf-8"?>
<sst xmlns="http://schemas.openxmlformats.org/spreadsheetml/2006/main" count="103" uniqueCount="37">
  <si>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</si>
  <si>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</si>
  <si>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CIVILE - Area SICID al netto dell'attività del Giudice tutelare e dell'Accertamento Tecnico Preventivo in materia di previdenza</t>
  </si>
  <si>
    <t>Anni 2014 - 2016</t>
  </si>
  <si>
    <t>Ufficio</t>
  </si>
  <si>
    <t>Ruolo</t>
  </si>
  <si>
    <t>Iscritti 2014</t>
  </si>
  <si>
    <t>Definiti 2014</t>
  </si>
  <si>
    <t>Iscritti 2015</t>
  </si>
  <si>
    <t>Definiti 2015</t>
  </si>
  <si>
    <t>Iscritti 2016</t>
  </si>
  <si>
    <t>Definiti 2016</t>
  </si>
  <si>
    <t>Corte d'Appello di Reggio Calabria</t>
  </si>
  <si>
    <t>AFFARI CONTENZIOSI E CONTROVERSIE AGRARIE</t>
  </si>
  <si>
    <t>CONTROVERSIE IN MATERIA DI LAVORO, PREV., ASSIST. OBBLIG.</t>
  </si>
  <si>
    <t>GENERALE DEGLI AFFARI DI VOLONTARIA GIURISDIZIONE</t>
  </si>
  <si>
    <t>TOTALE AREA SICID</t>
  </si>
  <si>
    <t>Clearance rate (definiti / iscritti)</t>
  </si>
  <si>
    <t>Tribunale Ordinario di Locri</t>
  </si>
  <si>
    <t>Tribunale Ordinario di Agrigento</t>
  </si>
  <si>
    <t>PROCEDIMENTI SPECIALI SOMMARI</t>
  </si>
  <si>
    <t>Tribunale Ordinario di Palmi</t>
  </si>
  <si>
    <t>Tribunale Ordinario di Marsala</t>
  </si>
  <si>
    <t>Tribunale Ordinario di Reggio Calabria</t>
  </si>
  <si>
    <t>Ultimo aggiornamento del sistema di rilevazione avvenuto l'8 gennaio 2017</t>
  </si>
  <si>
    <t>Fonte: Ministero della Giustizia - Dipartimento dell'organizzazione giudiziaria, del personale e dei servizi - Direzione Generale di Statistica e Analisi Organizzativa</t>
  </si>
  <si>
    <t>Variazione pendenti</t>
  </si>
  <si>
    <t>Pendenti al 31 dicembre 2016</t>
  </si>
  <si>
    <t>Pendenti al 31/12/2013</t>
  </si>
  <si>
    <t>Pendenti al 31/12/2016</t>
  </si>
  <si>
    <t>Variazione</t>
  </si>
  <si>
    <t>Stratigrafia delle pendenze</t>
  </si>
  <si>
    <t>Fino al 2006</t>
  </si>
  <si>
    <t>TOTALE</t>
  </si>
  <si>
    <t>TOTALE PENDENTI AREA SICID</t>
  </si>
  <si>
    <t>Incidenza percentuali delle classi</t>
  </si>
  <si>
    <t>Fonte: Dipartimento dell'organizzazione giudiziaria, del personale e dei servizi - Direzione Generale di Statistica e Analisi Organizzativa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</si>
</sst>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opLeftCell="A19" zoomScaleNormal="100" workbookViewId="0">
      <selection activeCell="A40" sqref="A40"/>
    </sheetView>
  </sheetViews>
  <sheetFormatPr defaultColWidth="9.140625" defaultRowHeight="12.75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>
      <c r="A1" s="8" t="s">
        <v>0</v>
      </c>
    </row>
    <row r="2" spans="1:15" ht="14.45">
      <c r="A2" s="9" t="s">
        <v>1</v>
      </c>
    </row>
    <row r="3" spans="1:15">
      <c r="A3" s="35" t="s">
        <v>2</v>
      </c>
      <c r="B3" s="36"/>
    </row>
    <row r="4" spans="1:15">
      <c r="A4" s="35" t="s">
        <v>3</v>
      </c>
      <c r="B4" s="36"/>
    </row>
    <row r="6" spans="1:15" ht="25.5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15">
      <c r="A7" s="50" t="s">
        <v>12</v>
      </c>
      <c r="B7" s="3" t="s">
        <v>13</v>
      </c>
      <c r="C7" s="4">
        <v>601</v>
      </c>
      <c r="D7" s="4">
        <v>655</v>
      </c>
      <c r="E7" s="4">
        <v>655</v>
      </c>
      <c r="F7" s="4">
        <v>466</v>
      </c>
      <c r="G7" s="4">
        <v>661</v>
      </c>
      <c r="H7" s="4">
        <v>570</v>
      </c>
    </row>
    <row r="8" spans="1:15">
      <c r="A8" s="50"/>
      <c r="B8" s="3" t="s">
        <v>14</v>
      </c>
      <c r="C8" s="4">
        <v>1216</v>
      </c>
      <c r="D8" s="4">
        <v>2420</v>
      </c>
      <c r="E8" s="4">
        <v>919</v>
      </c>
      <c r="F8" s="4">
        <v>1889</v>
      </c>
      <c r="G8" s="4">
        <v>606</v>
      </c>
      <c r="H8" s="4">
        <v>1571</v>
      </c>
    </row>
    <row r="9" spans="1:15" ht="13.5" thickBot="1">
      <c r="A9" s="50"/>
      <c r="B9" s="10" t="s">
        <v>15</v>
      </c>
      <c r="C9" s="11">
        <v>487</v>
      </c>
      <c r="D9" s="11">
        <v>684</v>
      </c>
      <c r="E9" s="39">
        <v>674</v>
      </c>
      <c r="F9" s="11">
        <v>971</v>
      </c>
      <c r="G9" s="11">
        <v>522</v>
      </c>
      <c r="H9" s="11">
        <v>836</v>
      </c>
      <c r="J9" s="2"/>
      <c r="K9" s="2"/>
      <c r="L9" s="2"/>
      <c r="M9" s="2"/>
      <c r="N9" s="2"/>
      <c r="O9" s="2"/>
    </row>
    <row r="10" spans="1:15" ht="13.5" thickTop="1">
      <c r="A10" s="50"/>
      <c r="B10" s="16" t="s">
        <v>16</v>
      </c>
      <c r="C10" s="17">
        <v>2304</v>
      </c>
      <c r="D10" s="17">
        <v>3759</v>
      </c>
      <c r="E10" s="17">
        <v>2248</v>
      </c>
      <c r="F10" s="17">
        <v>3326</v>
      </c>
      <c r="G10" s="17">
        <v>1789</v>
      </c>
      <c r="H10" s="17">
        <v>2977</v>
      </c>
    </row>
    <row r="11" spans="1:15" ht="7.15" customHeight="1">
      <c r="A11" s="27"/>
      <c r="B11" s="14"/>
      <c r="C11" s="15"/>
      <c r="D11" s="15"/>
      <c r="E11" s="15"/>
      <c r="F11" s="15"/>
      <c r="G11" s="15"/>
      <c r="H11" s="15"/>
    </row>
    <row r="12" spans="1:15" ht="14.45" customHeight="1">
      <c r="A12" s="27"/>
      <c r="B12" s="18" t="s">
        <v>17</v>
      </c>
      <c r="C12" s="48">
        <f>D10/C10</f>
        <v>1.6315104166666667</v>
      </c>
      <c r="D12" s="49"/>
      <c r="E12" s="48">
        <f>F10/E10</f>
        <v>1.4795373665480427</v>
      </c>
      <c r="F12" s="49"/>
      <c r="G12" s="48">
        <f>H10/G10</f>
        <v>1.6640581330352151</v>
      </c>
      <c r="H12" s="49"/>
    </row>
    <row r="13" spans="1:15" ht="13.9">
      <c r="C13" s="2"/>
      <c r="D13" s="2"/>
      <c r="E13" s="2"/>
      <c r="F13" s="2"/>
      <c r="G13" s="2"/>
      <c r="H13" s="2"/>
    </row>
    <row r="14" spans="1:15">
      <c r="A14" s="50" t="s">
        <v>18</v>
      </c>
      <c r="B14" s="3" t="s">
        <v>13</v>
      </c>
      <c r="C14" s="4">
        <v>1335</v>
      </c>
      <c r="D14" s="4">
        <v>1742</v>
      </c>
      <c r="E14" s="4">
        <v>1275</v>
      </c>
      <c r="F14" s="4">
        <v>1952</v>
      </c>
      <c r="G14" s="4">
        <v>1276</v>
      </c>
      <c r="H14" s="4">
        <v>1991</v>
      </c>
    </row>
    <row r="15" spans="1:15">
      <c r="A15" s="50" t="s">
        <v>19</v>
      </c>
      <c r="B15" s="3" t="s">
        <v>14</v>
      </c>
      <c r="C15" s="4">
        <v>4860</v>
      </c>
      <c r="D15" s="4">
        <v>4418</v>
      </c>
      <c r="E15" s="4">
        <v>2684</v>
      </c>
      <c r="F15" s="4">
        <v>4343</v>
      </c>
      <c r="G15" s="4">
        <v>1926</v>
      </c>
      <c r="H15" s="4">
        <v>2424</v>
      </c>
    </row>
    <row r="16" spans="1:15">
      <c r="A16" s="50" t="s">
        <v>19</v>
      </c>
      <c r="B16" s="3" t="s">
        <v>15</v>
      </c>
      <c r="C16" s="4">
        <v>1151</v>
      </c>
      <c r="D16" s="4">
        <v>1168</v>
      </c>
      <c r="E16" s="4">
        <v>1213</v>
      </c>
      <c r="F16" s="4">
        <v>1181</v>
      </c>
      <c r="G16" s="4">
        <v>1308</v>
      </c>
      <c r="H16" s="4">
        <v>1327</v>
      </c>
    </row>
    <row r="17" spans="1:8" ht="13.5" thickBot="1">
      <c r="A17" s="50" t="s">
        <v>19</v>
      </c>
      <c r="B17" s="10" t="s">
        <v>20</v>
      </c>
      <c r="C17" s="11">
        <v>566</v>
      </c>
      <c r="D17" s="11">
        <v>568</v>
      </c>
      <c r="E17" s="39">
        <v>519</v>
      </c>
      <c r="F17" s="11">
        <v>512</v>
      </c>
      <c r="G17" s="11">
        <v>601</v>
      </c>
      <c r="H17" s="11">
        <v>517</v>
      </c>
    </row>
    <row r="18" spans="1:8" ht="13.5" thickTop="1">
      <c r="A18" s="50"/>
      <c r="B18" s="16" t="s">
        <v>16</v>
      </c>
      <c r="C18" s="17">
        <v>7912</v>
      </c>
      <c r="D18" s="17">
        <v>7896</v>
      </c>
      <c r="E18" s="17">
        <v>5691</v>
      </c>
      <c r="F18" s="17">
        <v>7988</v>
      </c>
      <c r="G18" s="17">
        <v>5111</v>
      </c>
      <c r="H18" s="17">
        <v>6259</v>
      </c>
    </row>
    <row r="19" spans="1:8" ht="7.15" customHeight="1">
      <c r="A19" s="27"/>
      <c r="B19" s="14"/>
      <c r="C19" s="15"/>
      <c r="D19" s="15"/>
      <c r="E19" s="15"/>
      <c r="F19" s="15"/>
      <c r="G19" s="15"/>
      <c r="H19" s="15"/>
    </row>
    <row r="20" spans="1:8" ht="13.5" customHeight="1">
      <c r="A20" s="27"/>
      <c r="B20" s="18" t="s">
        <v>17</v>
      </c>
      <c r="C20" s="48">
        <f>D18/C18</f>
        <v>0.99797775530839228</v>
      </c>
      <c r="D20" s="49"/>
      <c r="E20" s="48">
        <f>F18/E18</f>
        <v>1.4036197504832191</v>
      </c>
      <c r="F20" s="49"/>
      <c r="G20" s="48">
        <f>H18/G18</f>
        <v>1.2246135785560555</v>
      </c>
      <c r="H20" s="49"/>
    </row>
    <row r="21" spans="1:8">
      <c r="C21" s="2"/>
      <c r="D21" s="2"/>
      <c r="E21" s="2"/>
      <c r="F21" s="2"/>
      <c r="G21" s="2"/>
      <c r="H21" s="2"/>
    </row>
    <row r="22" spans="1:8">
      <c r="A22" s="50" t="s">
        <v>21</v>
      </c>
      <c r="B22" s="3" t="s">
        <v>13</v>
      </c>
      <c r="C22" s="4">
        <v>1395</v>
      </c>
      <c r="D22" s="4">
        <v>1587</v>
      </c>
      <c r="E22" s="4">
        <v>1198</v>
      </c>
      <c r="F22" s="4">
        <v>1373</v>
      </c>
      <c r="G22" s="4">
        <v>1177</v>
      </c>
      <c r="H22" s="4">
        <v>1173</v>
      </c>
    </row>
    <row r="23" spans="1:8">
      <c r="A23" s="50" t="s">
        <v>22</v>
      </c>
      <c r="B23" s="3" t="s">
        <v>14</v>
      </c>
      <c r="C23" s="4">
        <v>1429</v>
      </c>
      <c r="D23" s="4">
        <v>2688</v>
      </c>
      <c r="E23" s="4">
        <v>1551</v>
      </c>
      <c r="F23" s="4">
        <v>1970</v>
      </c>
      <c r="G23" s="4">
        <v>2302</v>
      </c>
      <c r="H23" s="4">
        <v>1721</v>
      </c>
    </row>
    <row r="24" spans="1:8">
      <c r="A24" s="50" t="s">
        <v>22</v>
      </c>
      <c r="B24" s="3" t="s">
        <v>15</v>
      </c>
      <c r="C24" s="5">
        <v>465</v>
      </c>
      <c r="D24" s="4">
        <v>411</v>
      </c>
      <c r="E24" s="4">
        <v>426</v>
      </c>
      <c r="F24" s="4">
        <v>428</v>
      </c>
      <c r="G24" s="5">
        <v>442</v>
      </c>
      <c r="H24" s="4">
        <v>459</v>
      </c>
    </row>
    <row r="25" spans="1:8" ht="13.5" thickBot="1">
      <c r="A25" s="50" t="s">
        <v>22</v>
      </c>
      <c r="B25" s="10" t="s">
        <v>20</v>
      </c>
      <c r="C25" s="11">
        <v>568</v>
      </c>
      <c r="D25" s="11">
        <v>584</v>
      </c>
      <c r="E25" s="39">
        <v>634</v>
      </c>
      <c r="F25" s="11">
        <v>607</v>
      </c>
      <c r="G25" s="11">
        <v>798</v>
      </c>
      <c r="H25" s="11">
        <v>727</v>
      </c>
    </row>
    <row r="26" spans="1:8" ht="13.5" thickTop="1">
      <c r="A26" s="50"/>
      <c r="B26" s="16" t="s">
        <v>16</v>
      </c>
      <c r="C26" s="17">
        <v>3857</v>
      </c>
      <c r="D26" s="17">
        <v>5270</v>
      </c>
      <c r="E26" s="17">
        <v>3809</v>
      </c>
      <c r="F26" s="17">
        <v>4378</v>
      </c>
      <c r="G26" s="17">
        <v>4719</v>
      </c>
      <c r="H26" s="17">
        <v>4080</v>
      </c>
    </row>
    <row r="27" spans="1:8" ht="7.15" customHeight="1">
      <c r="A27" s="27"/>
      <c r="B27" s="14"/>
      <c r="C27" s="15"/>
      <c r="D27" s="15"/>
      <c r="E27" s="15"/>
      <c r="F27" s="15"/>
      <c r="G27" s="15"/>
      <c r="H27" s="15"/>
    </row>
    <row r="28" spans="1:8">
      <c r="A28" s="27"/>
      <c r="B28" s="18" t="s">
        <v>17</v>
      </c>
      <c r="C28" s="48">
        <f>D26/C26</f>
        <v>1.3663469017371013</v>
      </c>
      <c r="D28" s="49"/>
      <c r="E28" s="48">
        <f>F26/E26</f>
        <v>1.1493830401680232</v>
      </c>
      <c r="F28" s="49"/>
      <c r="G28" s="48">
        <f>H26/G26</f>
        <v>0.86458995549904638</v>
      </c>
      <c r="H28" s="49"/>
    </row>
    <row r="29" spans="1:8">
      <c r="C29" s="2"/>
      <c r="D29" s="2"/>
      <c r="E29" s="2"/>
      <c r="F29" s="2"/>
      <c r="G29" s="2"/>
      <c r="H29" s="2"/>
    </row>
    <row r="30" spans="1:8">
      <c r="A30" s="50" t="s">
        <v>23</v>
      </c>
      <c r="B30" s="3" t="s">
        <v>13</v>
      </c>
      <c r="C30" s="4">
        <v>2840</v>
      </c>
      <c r="D30" s="4">
        <v>2899</v>
      </c>
      <c r="E30" s="4">
        <v>2898</v>
      </c>
      <c r="F30" s="4">
        <v>2963</v>
      </c>
      <c r="G30" s="4">
        <v>3164</v>
      </c>
      <c r="H30" s="4">
        <v>3527</v>
      </c>
    </row>
    <row r="31" spans="1:8">
      <c r="A31" s="50"/>
      <c r="B31" s="3" t="s">
        <v>14</v>
      </c>
      <c r="C31" s="4">
        <v>2537</v>
      </c>
      <c r="D31" s="4">
        <v>3077</v>
      </c>
      <c r="E31" s="4">
        <v>3156</v>
      </c>
      <c r="F31" s="4">
        <v>2908</v>
      </c>
      <c r="G31" s="4">
        <v>3149</v>
      </c>
      <c r="H31" s="4">
        <v>2653</v>
      </c>
    </row>
    <row r="32" spans="1:8">
      <c r="A32" s="50"/>
      <c r="B32" s="3" t="s">
        <v>15</v>
      </c>
      <c r="C32" s="5">
        <v>624</v>
      </c>
      <c r="D32" s="4">
        <v>603</v>
      </c>
      <c r="E32" s="4">
        <v>686</v>
      </c>
      <c r="F32" s="4">
        <v>710</v>
      </c>
      <c r="G32" s="4">
        <v>791</v>
      </c>
      <c r="H32" s="4">
        <v>761</v>
      </c>
    </row>
    <row r="33" spans="1:8" ht="13.5" thickBot="1">
      <c r="A33" s="50"/>
      <c r="B33" s="10" t="s">
        <v>20</v>
      </c>
      <c r="C33" s="11">
        <v>1548</v>
      </c>
      <c r="D33" s="11">
        <v>1628</v>
      </c>
      <c r="E33" s="39">
        <v>1669</v>
      </c>
      <c r="F33" s="11">
        <v>1438</v>
      </c>
      <c r="G33" s="11">
        <v>1693</v>
      </c>
      <c r="H33" s="11">
        <v>1854</v>
      </c>
    </row>
    <row r="34" spans="1:8" ht="13.5" thickTop="1">
      <c r="A34" s="50"/>
      <c r="B34" s="16" t="s">
        <v>16</v>
      </c>
      <c r="C34" s="17">
        <v>7549</v>
      </c>
      <c r="D34" s="17">
        <v>8207</v>
      </c>
      <c r="E34" s="17">
        <v>8409</v>
      </c>
      <c r="F34" s="17">
        <v>8019</v>
      </c>
      <c r="G34" s="17">
        <v>8797</v>
      </c>
      <c r="H34" s="17">
        <v>8795</v>
      </c>
    </row>
    <row r="35" spans="1:8" ht="7.15" customHeight="1">
      <c r="A35" s="27"/>
      <c r="B35" s="14"/>
      <c r="C35" s="15"/>
      <c r="D35" s="15"/>
      <c r="E35" s="15"/>
      <c r="F35" s="15"/>
      <c r="G35" s="15"/>
      <c r="H35" s="15"/>
    </row>
    <row r="36" spans="1:8">
      <c r="A36" s="27"/>
      <c r="B36" s="18" t="s">
        <v>17</v>
      </c>
      <c r="C36" s="48">
        <f>D34/C34</f>
        <v>1.0871638627632798</v>
      </c>
      <c r="D36" s="49"/>
      <c r="E36" s="48">
        <f>F34/E34</f>
        <v>0.95362112022832679</v>
      </c>
      <c r="F36" s="49"/>
      <c r="G36" s="48">
        <f>H34/G34</f>
        <v>0.999772649766966</v>
      </c>
      <c r="H36" s="49"/>
    </row>
    <row r="37" spans="1:8">
      <c r="C37" s="2"/>
      <c r="D37" s="2"/>
      <c r="E37" s="2"/>
      <c r="F37" s="2"/>
      <c r="G37" s="2"/>
      <c r="H37" s="2"/>
    </row>
    <row r="38" spans="1:8" ht="7.15" customHeight="1">
      <c r="A38" s="27"/>
      <c r="B38" s="14"/>
      <c r="C38" s="15"/>
      <c r="D38" s="15"/>
      <c r="E38" s="15"/>
      <c r="F38" s="15"/>
      <c r="G38" s="15"/>
      <c r="H38" s="15"/>
    </row>
    <row r="39" spans="1:8">
      <c r="C39" s="2"/>
      <c r="D39" s="2"/>
    </row>
    <row r="40" spans="1:8">
      <c r="A40" s="47" t="s">
        <v>24</v>
      </c>
      <c r="C40" s="2"/>
      <c r="D40" s="2"/>
    </row>
    <row r="41" spans="1:8">
      <c r="A41" s="12" t="s">
        <v>25</v>
      </c>
      <c r="C41" s="2"/>
      <c r="D41" s="2"/>
    </row>
    <row r="42" spans="1:8">
      <c r="C42" s="2"/>
      <c r="D42" s="2"/>
    </row>
    <row r="43" spans="1:8">
      <c r="C43" s="2"/>
      <c r="D43" s="2"/>
    </row>
    <row r="44" spans="1:8">
      <c r="C44" s="2"/>
      <c r="D44" s="2"/>
    </row>
    <row r="45" spans="1:8">
      <c r="C45" s="2"/>
      <c r="D45" s="2"/>
    </row>
    <row r="46" spans="1:8">
      <c r="C46" s="2"/>
      <c r="D46" s="2"/>
    </row>
    <row r="47" spans="1:8">
      <c r="C47" s="2"/>
      <c r="D47" s="2"/>
    </row>
    <row r="48" spans="1:8">
      <c r="C48" s="2"/>
      <c r="D48" s="2"/>
    </row>
    <row r="49" spans="3:4">
      <c r="C49" s="2"/>
      <c r="D49" s="2"/>
    </row>
    <row r="50" spans="3:4">
      <c r="C50" s="2"/>
      <c r="D50" s="2"/>
    </row>
    <row r="51" spans="3:4">
      <c r="C51" s="2"/>
      <c r="D51" s="2"/>
    </row>
    <row r="52" spans="3:4">
      <c r="C52" s="2"/>
      <c r="D52" s="2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  <row r="57" spans="3:4">
      <c r="C57" s="2"/>
      <c r="D57" s="2"/>
    </row>
    <row r="58" spans="3:4">
      <c r="C58" s="2"/>
      <c r="D58" s="2"/>
    </row>
    <row r="59" spans="3:4">
      <c r="C59" s="2"/>
      <c r="D59" s="2"/>
    </row>
    <row r="60" spans="3:4">
      <c r="C60" s="2"/>
      <c r="D60" s="2"/>
    </row>
    <row r="61" spans="3:4">
      <c r="C61" s="2"/>
      <c r="D61" s="2"/>
    </row>
    <row r="62" spans="3:4">
      <c r="C62" s="2"/>
      <c r="D62" s="2"/>
    </row>
    <row r="63" spans="3:4">
      <c r="C63" s="2"/>
      <c r="D63" s="2"/>
    </row>
    <row r="64" spans="3:4">
      <c r="C64" s="2"/>
      <c r="D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  <c r="D71" s="2"/>
    </row>
    <row r="72" spans="3:4">
      <c r="C72" s="2"/>
      <c r="D72" s="2"/>
    </row>
    <row r="73" spans="3:4">
      <c r="C73" s="2"/>
      <c r="D73" s="2"/>
    </row>
    <row r="74" spans="3:4">
      <c r="C74" s="2"/>
      <c r="D74" s="2"/>
    </row>
    <row r="75" spans="3:4">
      <c r="C75" s="2"/>
      <c r="D75" s="2"/>
    </row>
    <row r="76" spans="3:4">
      <c r="C76" s="2"/>
      <c r="D76" s="2"/>
    </row>
    <row r="77" spans="3:4">
      <c r="C77" s="2"/>
      <c r="D77" s="2"/>
    </row>
    <row r="78" spans="3:4">
      <c r="C78" s="2"/>
      <c r="D78" s="2"/>
    </row>
    <row r="79" spans="3:4">
      <c r="C79" s="2"/>
      <c r="D79" s="2"/>
    </row>
    <row r="80" spans="3:4">
      <c r="C80" s="2"/>
      <c r="D80" s="2"/>
    </row>
    <row r="81" spans="3:4">
      <c r="C81" s="2"/>
      <c r="D81" s="2"/>
    </row>
    <row r="82" spans="3:4">
      <c r="C82" s="2"/>
      <c r="D82" s="2"/>
    </row>
    <row r="83" spans="3:4">
      <c r="C83" s="2"/>
      <c r="D83" s="2"/>
    </row>
    <row r="84" spans="3:4">
      <c r="C84" s="2"/>
      <c r="D84" s="2"/>
    </row>
    <row r="85" spans="3:4">
      <c r="C85" s="2"/>
      <c r="D85" s="2"/>
    </row>
    <row r="86" spans="3:4">
      <c r="C86" s="2"/>
      <c r="D86" s="2"/>
    </row>
    <row r="87" spans="3:4">
      <c r="C87" s="2"/>
      <c r="D87" s="2"/>
    </row>
    <row r="88" spans="3:4">
      <c r="C88" s="2"/>
      <c r="D88" s="2"/>
    </row>
    <row r="89" spans="3:4">
      <c r="C89" s="2"/>
      <c r="D89" s="2"/>
    </row>
    <row r="90" spans="3:4">
      <c r="C90" s="2"/>
      <c r="D90" s="2"/>
    </row>
    <row r="91" spans="3:4">
      <c r="C91" s="2"/>
      <c r="D91" s="2"/>
    </row>
  </sheetData>
  <mergeCells count="16">
    <mergeCell ref="A7:A10"/>
    <mergeCell ref="A14:A18"/>
    <mergeCell ref="A22:A26"/>
    <mergeCell ref="A30:A34"/>
    <mergeCell ref="C28:D28"/>
    <mergeCell ref="C12:D12"/>
    <mergeCell ref="E28:F28"/>
    <mergeCell ref="G28:H28"/>
    <mergeCell ref="C36:D36"/>
    <mergeCell ref="E36:F36"/>
    <mergeCell ref="G36:H36"/>
    <mergeCell ref="E12:F12"/>
    <mergeCell ref="G12:H12"/>
    <mergeCell ref="C20:D20"/>
    <mergeCell ref="E20:F20"/>
    <mergeCell ref="G20:H20"/>
  </mergeCells>
  <conditionalFormatting sqref="E12:F12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2:H12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0:D20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0:F20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0:H20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28:D28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28:F28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28:H28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36:D36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36:F36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36:H36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2:D12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A40" sqref="A40"/>
    </sheetView>
  </sheetViews>
  <sheetFormatPr defaultColWidth="9.140625" defaultRowHeight="12.75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>
      <c r="A1" s="8" t="s">
        <v>0</v>
      </c>
    </row>
    <row r="2" spans="1:8" ht="15">
      <c r="A2" s="9" t="s">
        <v>26</v>
      </c>
    </row>
    <row r="3" spans="1:8">
      <c r="A3" s="35" t="s">
        <v>2</v>
      </c>
      <c r="B3" s="36"/>
    </row>
    <row r="4" spans="1:8">
      <c r="A4" s="35" t="s">
        <v>27</v>
      </c>
    </row>
    <row r="5" spans="1:8" s="36" customFormat="1">
      <c r="A5" s="35"/>
      <c r="E5" s="37"/>
    </row>
    <row r="6" spans="1:8" ht="44.25" customHeight="1">
      <c r="A6" s="6" t="s">
        <v>4</v>
      </c>
      <c r="B6" s="6" t="s">
        <v>5</v>
      </c>
      <c r="C6" s="31" t="s">
        <v>28</v>
      </c>
      <c r="D6" s="31" t="s">
        <v>29</v>
      </c>
      <c r="E6" s="29"/>
      <c r="F6" s="7" t="s">
        <v>30</v>
      </c>
    </row>
    <row r="7" spans="1:8" s="24" customFormat="1" ht="27" customHeight="1">
      <c r="A7" s="33" t="s">
        <v>12</v>
      </c>
      <c r="B7" s="32" t="s">
        <v>16</v>
      </c>
      <c r="C7" s="43">
        <v>11439</v>
      </c>
      <c r="D7" s="43">
        <v>7662</v>
      </c>
      <c r="E7" s="30"/>
      <c r="F7" s="23">
        <f>(D7-C7)/C7</f>
        <v>-0.33018620508785734</v>
      </c>
    </row>
    <row r="8" spans="1:8">
      <c r="C8" s="2"/>
      <c r="D8" s="42"/>
      <c r="E8" s="15"/>
      <c r="F8" s="2"/>
    </row>
    <row r="9" spans="1:8" s="24" customFormat="1" ht="27" customHeight="1">
      <c r="A9" s="33" t="s">
        <v>18</v>
      </c>
      <c r="B9" s="25" t="s">
        <v>16</v>
      </c>
      <c r="C9" s="40">
        <v>13499</v>
      </c>
      <c r="D9" s="44">
        <v>10090</v>
      </c>
      <c r="E9" s="30"/>
      <c r="F9" s="26">
        <f>(D9-C9)/C9</f>
        <v>-0.25253722497962811</v>
      </c>
    </row>
    <row r="10" spans="1:8" ht="14.45" customHeight="1">
      <c r="A10" s="34"/>
      <c r="B10" s="14"/>
      <c r="C10" s="41"/>
      <c r="D10" s="45"/>
      <c r="E10" s="21"/>
      <c r="F10" s="22"/>
      <c r="H10" s="2"/>
    </row>
    <row r="11" spans="1:8" ht="27" customHeight="1">
      <c r="A11" s="33" t="s">
        <v>21</v>
      </c>
      <c r="B11" s="25" t="s">
        <v>16</v>
      </c>
      <c r="C11" s="40">
        <v>10058</v>
      </c>
      <c r="D11" s="44">
        <v>7984</v>
      </c>
      <c r="E11" s="30"/>
      <c r="F11" s="26">
        <f>(D11-C11)/C11</f>
        <v>-0.20620401670312188</v>
      </c>
      <c r="H11" s="2"/>
    </row>
    <row r="12" spans="1:8">
      <c r="C12" s="2"/>
      <c r="D12" s="46"/>
      <c r="E12" s="15"/>
      <c r="F12" s="2"/>
    </row>
    <row r="13" spans="1:8" s="24" customFormat="1" ht="27" customHeight="1">
      <c r="A13" s="33" t="s">
        <v>23</v>
      </c>
      <c r="B13" s="25" t="s">
        <v>16</v>
      </c>
      <c r="C13" s="40">
        <v>15775</v>
      </c>
      <c r="D13" s="44">
        <v>15339</v>
      </c>
      <c r="E13" s="30"/>
      <c r="F13" s="26">
        <f>(D13-C13)/C13</f>
        <v>-2.7638668779714739E-2</v>
      </c>
    </row>
    <row r="14" spans="1:8">
      <c r="C14" s="2"/>
      <c r="D14" s="2"/>
      <c r="E14" s="15"/>
    </row>
    <row r="15" spans="1:8">
      <c r="A15" s="47" t="s">
        <v>24</v>
      </c>
    </row>
    <row r="16" spans="1:8">
      <c r="A16" s="12" t="s">
        <v>25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Normal="100" workbookViewId="0">
      <selection activeCell="E26" sqref="E26"/>
    </sheetView>
  </sheetViews>
  <sheetFormatPr defaultColWidth="9.140625" defaultRowHeight="12.75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10.5703125" style="1" customWidth="1"/>
    <col min="14" max="16384" width="9.140625" style="1"/>
  </cols>
  <sheetData>
    <row r="1" spans="1:21" ht="15.75">
      <c r="A1" s="8" t="s">
        <v>0</v>
      </c>
    </row>
    <row r="2" spans="1:21" ht="15">
      <c r="A2" s="9" t="s">
        <v>31</v>
      </c>
    </row>
    <row r="3" spans="1:21">
      <c r="A3" s="35" t="s">
        <v>2</v>
      </c>
      <c r="B3" s="36"/>
    </row>
    <row r="4" spans="1:21">
      <c r="A4" s="35" t="s">
        <v>27</v>
      </c>
    </row>
    <row r="6" spans="1:21">
      <c r="A6" s="6" t="s">
        <v>4</v>
      </c>
      <c r="B6" s="6" t="s">
        <v>5</v>
      </c>
      <c r="C6" s="7" t="s">
        <v>32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 t="s">
        <v>33</v>
      </c>
    </row>
    <row r="7" spans="1:21" ht="13.9" customHeight="1">
      <c r="A7" s="51" t="s">
        <v>12</v>
      </c>
      <c r="B7" s="3" t="s">
        <v>13</v>
      </c>
      <c r="C7" s="3">
        <v>688</v>
      </c>
      <c r="D7" s="3">
        <v>492</v>
      </c>
      <c r="E7" s="3">
        <v>453</v>
      </c>
      <c r="F7" s="3">
        <v>404</v>
      </c>
      <c r="G7" s="3">
        <v>367</v>
      </c>
      <c r="H7" s="3">
        <v>442</v>
      </c>
      <c r="I7" s="3">
        <v>385</v>
      </c>
      <c r="J7" s="3">
        <v>421</v>
      </c>
      <c r="K7" s="4">
        <v>463</v>
      </c>
      <c r="L7" s="4">
        <v>564</v>
      </c>
      <c r="M7" s="4">
        <v>642</v>
      </c>
      <c r="N7" s="4">
        <v>5321</v>
      </c>
    </row>
    <row r="8" spans="1:21">
      <c r="A8" s="52"/>
      <c r="B8" s="3" t="s">
        <v>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4</v>
      </c>
      <c r="I8" s="5">
        <v>41</v>
      </c>
      <c r="J8" s="5">
        <v>188</v>
      </c>
      <c r="K8" s="5">
        <v>303</v>
      </c>
      <c r="L8" s="4">
        <v>497</v>
      </c>
      <c r="M8" s="4">
        <v>557</v>
      </c>
      <c r="N8" s="4">
        <v>1590</v>
      </c>
    </row>
    <row r="9" spans="1:21" ht="13.5" thickBot="1">
      <c r="A9" s="52"/>
      <c r="B9" s="10" t="s">
        <v>15</v>
      </c>
      <c r="C9" s="39">
        <v>4</v>
      </c>
      <c r="D9" s="39">
        <v>3</v>
      </c>
      <c r="E9" s="39">
        <v>4</v>
      </c>
      <c r="F9" s="39">
        <v>33</v>
      </c>
      <c r="G9" s="39">
        <v>66</v>
      </c>
      <c r="H9" s="39">
        <v>110</v>
      </c>
      <c r="I9" s="39">
        <v>109</v>
      </c>
      <c r="J9" s="39">
        <v>9</v>
      </c>
      <c r="K9" s="39">
        <v>30</v>
      </c>
      <c r="L9" s="39">
        <v>117</v>
      </c>
      <c r="M9" s="11">
        <v>266</v>
      </c>
      <c r="N9" s="11">
        <v>751</v>
      </c>
      <c r="S9" s="2"/>
      <c r="T9" s="2"/>
      <c r="U9" s="2"/>
    </row>
    <row r="10" spans="1:21" ht="13.5" thickTop="1">
      <c r="A10" s="52"/>
      <c r="B10" s="16" t="s">
        <v>34</v>
      </c>
      <c r="C10" s="16">
        <v>692</v>
      </c>
      <c r="D10" s="16">
        <v>495</v>
      </c>
      <c r="E10" s="16">
        <v>457</v>
      </c>
      <c r="F10" s="16">
        <v>437</v>
      </c>
      <c r="G10" s="16">
        <v>433</v>
      </c>
      <c r="H10" s="16">
        <v>556</v>
      </c>
      <c r="I10" s="16">
        <v>535</v>
      </c>
      <c r="J10" s="16">
        <v>618</v>
      </c>
      <c r="K10" s="19">
        <v>796</v>
      </c>
      <c r="L10" s="19">
        <v>1178</v>
      </c>
      <c r="M10" s="19">
        <v>1465</v>
      </c>
      <c r="N10" s="19">
        <v>7662</v>
      </c>
      <c r="S10" s="2"/>
      <c r="T10" s="2"/>
      <c r="U10" s="2"/>
    </row>
    <row r="11" spans="1:21">
      <c r="A11" s="53"/>
      <c r="B11" s="18" t="s">
        <v>35</v>
      </c>
      <c r="C11" s="20">
        <v>9.0315844427042505E-2</v>
      </c>
      <c r="D11" s="20">
        <v>6.4604541895066606E-2</v>
      </c>
      <c r="E11" s="20">
        <v>5.9645001305142303E-2</v>
      </c>
      <c r="F11" s="20">
        <v>5.7034716784129497E-2</v>
      </c>
      <c r="G11" s="20">
        <v>5.6512659879926902E-2</v>
      </c>
      <c r="H11" s="20">
        <v>7.2565909684155605E-2</v>
      </c>
      <c r="I11" s="20">
        <v>6.9825110937092205E-2</v>
      </c>
      <c r="J11" s="20">
        <v>8.0657791699295198E-2</v>
      </c>
      <c r="K11" s="20">
        <v>0.10388932393630899</v>
      </c>
      <c r="L11" s="20">
        <v>0.15374575828765299</v>
      </c>
      <c r="M11" s="20">
        <v>0.191203341164187</v>
      </c>
      <c r="N11" s="20">
        <v>1</v>
      </c>
    </row>
    <row r="13" spans="1:21" ht="12.75" customHeight="1">
      <c r="A13" s="51" t="s">
        <v>18</v>
      </c>
      <c r="B13" s="3" t="s">
        <v>13</v>
      </c>
      <c r="C13" s="4">
        <v>172</v>
      </c>
      <c r="D13" s="4">
        <v>130</v>
      </c>
      <c r="E13" s="4">
        <v>85</v>
      </c>
      <c r="F13" s="4">
        <v>128</v>
      </c>
      <c r="G13" s="4">
        <v>237</v>
      </c>
      <c r="H13" s="4">
        <v>325</v>
      </c>
      <c r="I13" s="4">
        <v>544</v>
      </c>
      <c r="J13" s="4">
        <v>646</v>
      </c>
      <c r="K13" s="4">
        <v>656</v>
      </c>
      <c r="L13" s="4">
        <v>784</v>
      </c>
      <c r="M13" s="4">
        <v>1079</v>
      </c>
      <c r="N13" s="4">
        <v>4786</v>
      </c>
    </row>
    <row r="14" spans="1:21">
      <c r="A14" s="52"/>
      <c r="B14" s="3" t="s">
        <v>14</v>
      </c>
      <c r="C14" s="5">
        <v>7</v>
      </c>
      <c r="D14" s="5">
        <v>1</v>
      </c>
      <c r="E14" s="5">
        <v>2</v>
      </c>
      <c r="F14" s="5">
        <v>3</v>
      </c>
      <c r="G14" s="5">
        <v>25</v>
      </c>
      <c r="H14" s="5">
        <v>188</v>
      </c>
      <c r="I14" s="5">
        <v>183</v>
      </c>
      <c r="J14" s="5">
        <v>513</v>
      </c>
      <c r="K14" s="4">
        <v>1015</v>
      </c>
      <c r="L14" s="4">
        <v>1280</v>
      </c>
      <c r="M14" s="4">
        <v>1669</v>
      </c>
      <c r="N14" s="4">
        <v>4886</v>
      </c>
    </row>
    <row r="15" spans="1:21">
      <c r="A15" s="52"/>
      <c r="B15" s="3" t="s">
        <v>15</v>
      </c>
      <c r="C15" s="5">
        <v>9</v>
      </c>
      <c r="D15" s="5">
        <v>11</v>
      </c>
      <c r="E15" s="5">
        <v>15</v>
      </c>
      <c r="F15" s="5">
        <v>2</v>
      </c>
      <c r="G15" s="5">
        <v>1</v>
      </c>
      <c r="H15" s="5">
        <v>5</v>
      </c>
      <c r="I15" s="5">
        <v>2</v>
      </c>
      <c r="J15" s="5">
        <v>11</v>
      </c>
      <c r="K15" s="4">
        <v>14</v>
      </c>
      <c r="L15" s="4">
        <v>7</v>
      </c>
      <c r="M15" s="4">
        <v>49</v>
      </c>
      <c r="N15" s="4">
        <v>126</v>
      </c>
    </row>
    <row r="16" spans="1:21" ht="13.5" thickBot="1">
      <c r="A16" s="52"/>
      <c r="B16" s="10" t="s">
        <v>20</v>
      </c>
      <c r="C16" s="39">
        <v>3</v>
      </c>
      <c r="D16" s="39">
        <v>3</v>
      </c>
      <c r="E16" s="39">
        <v>1</v>
      </c>
      <c r="F16" s="39">
        <v>4</v>
      </c>
      <c r="G16" s="39">
        <v>4</v>
      </c>
      <c r="H16" s="39">
        <v>11</v>
      </c>
      <c r="I16" s="39">
        <v>14</v>
      </c>
      <c r="J16" s="39">
        <v>13</v>
      </c>
      <c r="K16" s="11">
        <v>13</v>
      </c>
      <c r="L16" s="11">
        <v>37</v>
      </c>
      <c r="M16" s="11">
        <v>189</v>
      </c>
      <c r="N16" s="11">
        <v>292</v>
      </c>
    </row>
    <row r="17" spans="1:14" ht="13.5" thickTop="1">
      <c r="A17" s="52"/>
      <c r="B17" s="16" t="s">
        <v>34</v>
      </c>
      <c r="C17" s="16">
        <v>191</v>
      </c>
      <c r="D17" s="16">
        <v>145</v>
      </c>
      <c r="E17" s="16">
        <v>103</v>
      </c>
      <c r="F17" s="16">
        <v>137</v>
      </c>
      <c r="G17" s="16">
        <v>267</v>
      </c>
      <c r="H17" s="16">
        <v>529</v>
      </c>
      <c r="I17" s="16">
        <v>743</v>
      </c>
      <c r="J17" s="16">
        <v>1183</v>
      </c>
      <c r="K17" s="19">
        <v>1698</v>
      </c>
      <c r="L17" s="19">
        <v>2108</v>
      </c>
      <c r="M17" s="19">
        <v>2986</v>
      </c>
      <c r="N17" s="19">
        <v>10090</v>
      </c>
    </row>
    <row r="18" spans="1:14">
      <c r="A18" s="53"/>
      <c r="B18" s="18" t="s">
        <v>35</v>
      </c>
      <c r="C18" s="20">
        <v>1.8929633300297299E-2</v>
      </c>
      <c r="D18" s="20">
        <v>1.43706640237859E-2</v>
      </c>
      <c r="E18" s="20">
        <v>1.0208126858275501E-2</v>
      </c>
      <c r="F18" s="20">
        <v>1.3577799801783899E-2</v>
      </c>
      <c r="G18" s="20">
        <v>2.6461843409316201E-2</v>
      </c>
      <c r="H18" s="20">
        <v>5.2428146679881098E-2</v>
      </c>
      <c r="I18" s="20">
        <v>7.3637264618434103E-2</v>
      </c>
      <c r="J18" s="20">
        <v>0.117244796828543</v>
      </c>
      <c r="K18" s="20">
        <v>0.168285431119921</v>
      </c>
      <c r="L18" s="20">
        <v>0.208919722497522</v>
      </c>
      <c r="M18" s="20">
        <v>0.29593657086224001</v>
      </c>
      <c r="N18" s="20">
        <v>1</v>
      </c>
    </row>
    <row r="19" spans="1:14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>
      <c r="A20" s="51" t="s">
        <v>21</v>
      </c>
      <c r="B20" s="3" t="s">
        <v>13</v>
      </c>
      <c r="C20" s="4">
        <v>40</v>
      </c>
      <c r="D20" s="4">
        <v>19</v>
      </c>
      <c r="E20" s="4">
        <v>9</v>
      </c>
      <c r="F20" s="4">
        <v>76</v>
      </c>
      <c r="G20" s="4">
        <v>146</v>
      </c>
      <c r="H20" s="4">
        <v>253</v>
      </c>
      <c r="I20" s="4">
        <v>331</v>
      </c>
      <c r="J20" s="4">
        <v>511</v>
      </c>
      <c r="K20" s="4">
        <v>717</v>
      </c>
      <c r="L20" s="4">
        <v>749</v>
      </c>
      <c r="M20" s="4">
        <v>996</v>
      </c>
      <c r="N20" s="4">
        <v>3847</v>
      </c>
    </row>
    <row r="21" spans="1:14">
      <c r="A21" s="52"/>
      <c r="B21" s="3" t="s">
        <v>14</v>
      </c>
      <c r="C21" s="5">
        <v>1</v>
      </c>
      <c r="D21" s="5">
        <v>1</v>
      </c>
      <c r="E21" s="5">
        <v>1</v>
      </c>
      <c r="F21" s="5">
        <v>0</v>
      </c>
      <c r="G21" s="5">
        <v>3</v>
      </c>
      <c r="H21" s="5">
        <v>107</v>
      </c>
      <c r="I21" s="5">
        <v>78</v>
      </c>
      <c r="J21" s="5">
        <v>186</v>
      </c>
      <c r="K21" s="4">
        <v>545</v>
      </c>
      <c r="L21" s="4">
        <v>1009</v>
      </c>
      <c r="M21" s="4">
        <v>1887</v>
      </c>
      <c r="N21" s="4">
        <v>3818</v>
      </c>
    </row>
    <row r="22" spans="1:14">
      <c r="A22" s="52"/>
      <c r="B22" s="3" t="s">
        <v>15</v>
      </c>
      <c r="C22" s="5">
        <v>13</v>
      </c>
      <c r="D22" s="5">
        <v>5</v>
      </c>
      <c r="E22" s="5">
        <v>1</v>
      </c>
      <c r="F22" s="5">
        <v>5</v>
      </c>
      <c r="G22" s="5">
        <v>4</v>
      </c>
      <c r="H22" s="5">
        <v>2</v>
      </c>
      <c r="I22" s="5">
        <v>1</v>
      </c>
      <c r="J22" s="5">
        <v>1</v>
      </c>
      <c r="K22" s="4">
        <v>8</v>
      </c>
      <c r="L22" s="4">
        <v>20</v>
      </c>
      <c r="M22" s="4">
        <v>65</v>
      </c>
      <c r="N22" s="4">
        <v>125</v>
      </c>
    </row>
    <row r="23" spans="1:14" ht="13.5" thickBot="1">
      <c r="A23" s="52"/>
      <c r="B23" s="10" t="s">
        <v>20</v>
      </c>
      <c r="C23" s="39">
        <v>8</v>
      </c>
      <c r="D23" s="39">
        <v>1</v>
      </c>
      <c r="E23" s="39">
        <v>6</v>
      </c>
      <c r="F23" s="39">
        <v>1</v>
      </c>
      <c r="G23" s="39">
        <v>1</v>
      </c>
      <c r="H23" s="39">
        <v>3</v>
      </c>
      <c r="I23" s="39">
        <v>9</v>
      </c>
      <c r="J23" s="39">
        <v>4</v>
      </c>
      <c r="K23" s="11">
        <v>5</v>
      </c>
      <c r="L23" s="11">
        <v>14</v>
      </c>
      <c r="M23" s="11">
        <v>142</v>
      </c>
      <c r="N23" s="11">
        <v>194</v>
      </c>
    </row>
    <row r="24" spans="1:14" ht="13.5" thickTop="1">
      <c r="A24" s="52"/>
      <c r="B24" s="16" t="s">
        <v>34</v>
      </c>
      <c r="C24" s="16">
        <v>62</v>
      </c>
      <c r="D24" s="16">
        <v>26</v>
      </c>
      <c r="E24" s="16">
        <v>17</v>
      </c>
      <c r="F24" s="16">
        <v>82</v>
      </c>
      <c r="G24" s="16">
        <v>154</v>
      </c>
      <c r="H24" s="16">
        <v>365</v>
      </c>
      <c r="I24" s="16">
        <v>419</v>
      </c>
      <c r="J24" s="16">
        <v>702</v>
      </c>
      <c r="K24" s="19">
        <v>1275</v>
      </c>
      <c r="L24" s="19">
        <v>1792</v>
      </c>
      <c r="M24" s="19">
        <v>3090</v>
      </c>
      <c r="N24" s="19">
        <v>7984</v>
      </c>
    </row>
    <row r="25" spans="1:14">
      <c r="A25" s="53"/>
      <c r="B25" s="18" t="s">
        <v>35</v>
      </c>
      <c r="C25" s="20">
        <v>7.7655310621242502E-3</v>
      </c>
      <c r="D25" s="20">
        <v>3.2565130260521001E-3</v>
      </c>
      <c r="E25" s="20">
        <v>2.1292585170340698E-3</v>
      </c>
      <c r="F25" s="20">
        <v>1.0270541082164301E-2</v>
      </c>
      <c r="G25" s="20">
        <v>1.9288577154308598E-2</v>
      </c>
      <c r="H25" s="20">
        <v>4.5716432865731502E-2</v>
      </c>
      <c r="I25" s="20">
        <v>5.2479959919839697E-2</v>
      </c>
      <c r="J25" s="20">
        <v>8.7925851703406804E-2</v>
      </c>
      <c r="K25" s="20">
        <v>0.15969438877755501</v>
      </c>
      <c r="L25" s="20">
        <v>0.22444889779559099</v>
      </c>
      <c r="M25" s="20">
        <v>0.38702404809619201</v>
      </c>
      <c r="N25" s="20">
        <v>1</v>
      </c>
    </row>
    <row r="26" spans="1:14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51" t="s">
        <v>23</v>
      </c>
      <c r="B27" s="3" t="s">
        <v>13</v>
      </c>
      <c r="C27" s="4">
        <v>412</v>
      </c>
      <c r="D27" s="4">
        <v>223</v>
      </c>
      <c r="E27" s="4">
        <v>259</v>
      </c>
      <c r="F27" s="4">
        <v>314</v>
      </c>
      <c r="G27" s="4">
        <v>324</v>
      </c>
      <c r="H27" s="4">
        <v>494</v>
      </c>
      <c r="I27" s="4">
        <v>803</v>
      </c>
      <c r="J27" s="4">
        <v>1264</v>
      </c>
      <c r="K27" s="4">
        <v>1462</v>
      </c>
      <c r="L27" s="4">
        <v>1616</v>
      </c>
      <c r="M27" s="4">
        <v>2619</v>
      </c>
      <c r="N27" s="4">
        <v>9790</v>
      </c>
    </row>
    <row r="28" spans="1:14">
      <c r="A28" s="52"/>
      <c r="B28" s="3" t="s">
        <v>14</v>
      </c>
      <c r="C28" s="5">
        <v>0</v>
      </c>
      <c r="D28" s="5">
        <v>0</v>
      </c>
      <c r="E28" s="5">
        <v>0</v>
      </c>
      <c r="F28" s="5">
        <v>0</v>
      </c>
      <c r="G28" s="5">
        <v>2</v>
      </c>
      <c r="H28" s="5">
        <v>38</v>
      </c>
      <c r="I28" s="5">
        <v>95</v>
      </c>
      <c r="J28" s="5">
        <v>228</v>
      </c>
      <c r="K28" s="5">
        <v>555</v>
      </c>
      <c r="L28" s="4">
        <v>1554</v>
      </c>
      <c r="M28" s="4">
        <v>2408</v>
      </c>
      <c r="N28" s="4">
        <v>4880</v>
      </c>
    </row>
    <row r="29" spans="1:14">
      <c r="A29" s="52"/>
      <c r="B29" s="3" t="s">
        <v>15</v>
      </c>
      <c r="C29" s="5">
        <v>2</v>
      </c>
      <c r="D29" s="5">
        <v>0</v>
      </c>
      <c r="E29" s="5">
        <v>0</v>
      </c>
      <c r="F29" s="5">
        <v>3</v>
      </c>
      <c r="G29" s="5">
        <v>1</v>
      </c>
      <c r="H29" s="5">
        <v>2</v>
      </c>
      <c r="I29" s="5">
        <v>2</v>
      </c>
      <c r="J29" s="5">
        <v>1</v>
      </c>
      <c r="K29" s="4">
        <v>5</v>
      </c>
      <c r="L29" s="4">
        <v>15</v>
      </c>
      <c r="M29" s="4">
        <v>144</v>
      </c>
      <c r="N29" s="4">
        <v>175</v>
      </c>
    </row>
    <row r="30" spans="1:14" ht="13.5" thickBot="1">
      <c r="A30" s="52"/>
      <c r="B30" s="10" t="s">
        <v>20</v>
      </c>
      <c r="C30" s="39">
        <v>9</v>
      </c>
      <c r="D30" s="39">
        <v>0</v>
      </c>
      <c r="E30" s="39">
        <v>6</v>
      </c>
      <c r="F30" s="39">
        <v>12</v>
      </c>
      <c r="G30" s="39">
        <v>11</v>
      </c>
      <c r="H30" s="39">
        <v>9</v>
      </c>
      <c r="I30" s="39">
        <v>15</v>
      </c>
      <c r="J30" s="39">
        <v>11</v>
      </c>
      <c r="K30" s="11">
        <v>15</v>
      </c>
      <c r="L30" s="11">
        <v>45</v>
      </c>
      <c r="M30" s="11">
        <v>361</v>
      </c>
      <c r="N30" s="11">
        <v>494</v>
      </c>
    </row>
    <row r="31" spans="1:14" ht="13.5" thickTop="1">
      <c r="A31" s="52"/>
      <c r="B31" s="16" t="s">
        <v>34</v>
      </c>
      <c r="C31" s="16">
        <v>423</v>
      </c>
      <c r="D31" s="16">
        <v>223</v>
      </c>
      <c r="E31" s="16">
        <v>265</v>
      </c>
      <c r="F31" s="16">
        <v>329</v>
      </c>
      <c r="G31" s="16">
        <v>338</v>
      </c>
      <c r="H31" s="16">
        <v>543</v>
      </c>
      <c r="I31" s="16">
        <v>915</v>
      </c>
      <c r="J31" s="16">
        <v>1504</v>
      </c>
      <c r="K31" s="19">
        <v>2037</v>
      </c>
      <c r="L31" s="19">
        <v>3230</v>
      </c>
      <c r="M31" s="19">
        <v>5532</v>
      </c>
      <c r="N31" s="19">
        <v>15339</v>
      </c>
    </row>
    <row r="32" spans="1:14">
      <c r="A32" s="53"/>
      <c r="B32" s="18" t="s">
        <v>35</v>
      </c>
      <c r="C32" s="20">
        <v>2.75767651085468E-2</v>
      </c>
      <c r="D32" s="20">
        <v>1.45381054827564E-2</v>
      </c>
      <c r="E32" s="20">
        <v>1.7276224004172398E-2</v>
      </c>
      <c r="F32" s="20">
        <v>2.1448595084425301E-2</v>
      </c>
      <c r="G32" s="20">
        <v>2.2035334767585901E-2</v>
      </c>
      <c r="H32" s="20">
        <v>3.5399960884021101E-2</v>
      </c>
      <c r="I32" s="20">
        <v>5.9651867787991399E-2</v>
      </c>
      <c r="J32" s="20">
        <v>9.8050720385944298E-2</v>
      </c>
      <c r="K32" s="20">
        <v>0.13279874828867599</v>
      </c>
      <c r="L32" s="20">
        <v>0.210574352956516</v>
      </c>
      <c r="M32" s="20">
        <v>0.36064932524936399</v>
      </c>
      <c r="N32" s="20">
        <v>1</v>
      </c>
    </row>
    <row r="33" spans="1:16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38"/>
    </row>
    <row r="34" spans="1:16">
      <c r="A34" s="47" t="s">
        <v>24</v>
      </c>
    </row>
    <row r="35" spans="1:16">
      <c r="A35" s="12" t="s">
        <v>36</v>
      </c>
    </row>
  </sheetData>
  <mergeCells count="4">
    <mergeCell ref="A7:A11"/>
    <mergeCell ref="A13:A18"/>
    <mergeCell ref="A20:A25"/>
    <mergeCell ref="A27:A32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6BE33-9584-4E22-AAB5-659FF094C832}"/>
</file>

<file path=customXml/itemProps2.xml><?xml version="1.0" encoding="utf-8"?>
<ds:datastoreItem xmlns:ds="http://schemas.openxmlformats.org/officeDocument/2006/customXml" ds:itemID="{1EC0D764-7B6D-4571-9485-B663B5B41BDC}"/>
</file>

<file path=customXml/itemProps3.xml><?xml version="1.0" encoding="utf-8"?>
<ds:datastoreItem xmlns:ds="http://schemas.openxmlformats.org/officeDocument/2006/customXml" ds:itemID="{DE09B0A6-F0B6-4A8F-8AE6-77BB98BDEA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